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8955" tabRatio="406" activeTab="0"/>
  </bookViews>
  <sheets>
    <sheet name="schema conforme" sheetId="1" r:id="rId1"/>
    <sheet name="param" sheetId="2" state="hidden" r:id="rId2"/>
  </sheets>
  <definedNames>
    <definedName name="_xlnm.Print_Area" localSheetId="0">'schema conforme'!$A$1:$M$18</definedName>
    <definedName name="fallim">'schema conforme'!$I$18</definedName>
    <definedName name="richiesta_liq">'schema conforme'!$L$17</definedName>
  </definedNames>
  <calcPr fullCalcOnLoad="1"/>
</workbook>
</file>

<file path=xl/comments1.xml><?xml version="1.0" encoding="utf-8"?>
<comments xmlns="http://schemas.openxmlformats.org/spreadsheetml/2006/main">
  <authors>
    <author>Sergio Moretti</author>
  </authors>
  <commentList>
    <comment ref="L10" authorId="0">
      <text>
        <r>
          <rPr>
            <b/>
            <sz val="8"/>
            <rFont val="Tahoma"/>
            <family val="2"/>
          </rPr>
          <t>Sergio Moretti:</t>
        </r>
        <r>
          <rPr>
            <sz val="8"/>
            <rFont val="Tahoma"/>
            <family val="2"/>
          </rPr>
          <t xml:space="preserve">
fornire dettaglio</t>
        </r>
      </text>
    </comment>
    <comment ref="D1" authorId="0">
      <text>
        <r>
          <rPr>
            <b/>
            <sz val="14"/>
            <rFont val="Tahoma"/>
            <family val="2"/>
          </rPr>
          <t>odcec ancona: NB</t>
        </r>
        <r>
          <rPr>
            <sz val="14"/>
            <rFont val="Tahoma"/>
            <family val="2"/>
          </rPr>
          <t xml:space="preserve">
Possono essere compilate le sole caselle bianche.</t>
        </r>
      </text>
    </comment>
  </commentList>
</comments>
</file>

<file path=xl/sharedStrings.xml><?xml version="1.0" encoding="utf-8"?>
<sst xmlns="http://schemas.openxmlformats.org/spreadsheetml/2006/main" count="24" uniqueCount="23">
  <si>
    <t>Articolo
Tariffa</t>
  </si>
  <si>
    <t>Comma</t>
  </si>
  <si>
    <t>Tabella</t>
  </si>
  <si>
    <t>Numero</t>
  </si>
  <si>
    <t>Descrizione</t>
  </si>
  <si>
    <t>Valore
della pratica</t>
  </si>
  <si>
    <t>Ore</t>
  </si>
  <si>
    <t>Pagine</t>
  </si>
  <si>
    <t>Rimborso spese
viaggio e soggiorno</t>
  </si>
  <si>
    <t>Indennità</t>
  </si>
  <si>
    <t>Onorari
graduali</t>
  </si>
  <si>
    <t>Onorari
specifici</t>
  </si>
  <si>
    <t>Richiedente la liquidazione</t>
  </si>
  <si>
    <t>n.iscr.</t>
  </si>
  <si>
    <t>Procedura concorsuale (S / N)?</t>
  </si>
  <si>
    <t>N</t>
  </si>
  <si>
    <t>Totale richiesto in liquidazione</t>
  </si>
  <si>
    <t>S</t>
  </si>
  <si>
    <t>Parcella a carico di</t>
  </si>
  <si>
    <t>Acconti ricevuti (totale)</t>
  </si>
  <si>
    <t>Diritto di liquidazione dovuto</t>
  </si>
  <si>
    <t>Note</t>
  </si>
  <si>
    <t>Totale rimborsi indennità e onorari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</si>
</sst>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  <numFmt numFmtId="169" formatCode="[$-410]dddd\ d\ mmmm\ yyyy"/>
  </numFmts>
  <fonts count="51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9" tint="0.5999900102615356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3" fontId="0" fillId="0" borderId="0" xfId="43" applyFont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43" fontId="7" fillId="0" borderId="10" xfId="43" applyFont="1" applyBorder="1" applyAlignment="1" applyProtection="1">
      <alignment/>
      <protection locked="0"/>
    </xf>
    <xf numFmtId="43" fontId="8" fillId="0" borderId="10" xfId="43" applyFont="1" applyBorder="1" applyAlignment="1" applyProtection="1">
      <alignment/>
      <protection locked="0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9" fillId="0" borderId="0" xfId="0" applyFont="1" applyAlignment="1">
      <alignment horizontal="center"/>
    </xf>
    <xf numFmtId="10" fontId="0" fillId="0" borderId="0" xfId="48" applyNumberFormat="1" applyFont="1" applyAlignment="1">
      <alignment/>
    </xf>
    <xf numFmtId="43" fontId="6" fillId="0" borderId="10" xfId="43" applyFont="1" applyFill="1" applyBorder="1" applyAlignment="1" applyProtection="1">
      <alignment horizontal="center"/>
      <protection locked="0"/>
    </xf>
    <xf numFmtId="43" fontId="7" fillId="33" borderId="10" xfId="43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vertical="top" wrapText="1"/>
      <protection/>
    </xf>
    <xf numFmtId="43" fontId="6" fillId="33" borderId="10" xfId="43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9" fillId="33" borderId="13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>
      <alignment/>
    </xf>
    <xf numFmtId="0" fontId="6" fillId="0" borderId="10" xfId="0" applyFont="1" applyBorder="1" applyAlignment="1" applyProtection="1" quotePrefix="1">
      <alignment horizontal="center"/>
      <protection locked="0"/>
    </xf>
    <xf numFmtId="0" fontId="10" fillId="33" borderId="10" xfId="0" applyFont="1" applyFill="1" applyBorder="1" applyAlignment="1">
      <alignment horizontal="center"/>
    </xf>
    <xf numFmtId="10" fontId="6" fillId="33" borderId="10" xfId="43" applyNumberFormat="1" applyFont="1" applyFill="1" applyBorder="1" applyAlignment="1" applyProtection="1">
      <alignment horizontal="center"/>
      <protection/>
    </xf>
    <xf numFmtId="14" fontId="11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 locked="0"/>
    </xf>
    <xf numFmtId="0" fontId="5" fillId="34" borderId="11" xfId="0" applyFont="1" applyFill="1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6" fillId="33" borderId="12" xfId="0" applyFont="1" applyFill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tabSelected="1" zoomScale="90" zoomScaleNormal="90" zoomScalePageLayoutView="0" workbookViewId="0" topLeftCell="F1">
      <selection activeCell="M1" sqref="M1"/>
    </sheetView>
  </sheetViews>
  <sheetFormatPr defaultColWidth="9.140625" defaultRowHeight="12.75"/>
  <cols>
    <col min="1" max="1" width="9.57421875" style="0" customWidth="1"/>
    <col min="2" max="4" width="9.7109375" style="0" customWidth="1"/>
    <col min="5" max="5" width="41.421875" style="0" customWidth="1"/>
    <col min="6" max="6" width="26.57421875" style="0" customWidth="1"/>
    <col min="7" max="8" width="13.421875" style="0" customWidth="1"/>
    <col min="9" max="9" width="14.421875" style="0" customWidth="1"/>
    <col min="10" max="10" width="19.28125" style="0" customWidth="1"/>
    <col min="11" max="11" width="17.28125" style="0" customWidth="1"/>
    <col min="12" max="12" width="26.140625" style="0" customWidth="1"/>
    <col min="13" max="13" width="41.00390625" style="0" customWidth="1"/>
  </cols>
  <sheetData>
    <row r="1" spans="1:19" ht="35.25" customHeight="1">
      <c r="A1" s="17" t="s">
        <v>12</v>
      </c>
      <c r="B1" s="8"/>
      <c r="C1" s="9"/>
      <c r="D1" s="32"/>
      <c r="E1" s="33"/>
      <c r="F1" s="21" t="s">
        <v>13</v>
      </c>
      <c r="G1" s="18"/>
      <c r="H1" s="17" t="s">
        <v>18</v>
      </c>
      <c r="I1" s="19"/>
      <c r="J1" s="29"/>
      <c r="K1" s="30"/>
      <c r="L1" s="31"/>
      <c r="M1" s="23"/>
      <c r="R1" s="10" t="s">
        <v>17</v>
      </c>
      <c r="S1" s="10" t="s">
        <v>15</v>
      </c>
    </row>
    <row r="2" spans="1:13" ht="160.5" customHeight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4" t="s">
        <v>5</v>
      </c>
      <c r="G2" s="25" t="s">
        <v>6</v>
      </c>
      <c r="H2" s="25" t="s">
        <v>7</v>
      </c>
      <c r="I2" s="24" t="s">
        <v>8</v>
      </c>
      <c r="J2" s="25" t="s">
        <v>9</v>
      </c>
      <c r="K2" s="24" t="s">
        <v>10</v>
      </c>
      <c r="L2" s="24" t="s">
        <v>11</v>
      </c>
      <c r="M2" s="24" t="s">
        <v>21</v>
      </c>
    </row>
    <row r="3" spans="1:13" ht="21">
      <c r="A3" s="4"/>
      <c r="B3" s="4"/>
      <c r="C3" s="4"/>
      <c r="D3" s="4"/>
      <c r="E3" s="3"/>
      <c r="F3" s="7"/>
      <c r="G3" s="7"/>
      <c r="H3" s="7"/>
      <c r="I3" s="7"/>
      <c r="J3" s="7"/>
      <c r="K3" s="7"/>
      <c r="L3" s="7"/>
      <c r="M3" s="3"/>
    </row>
    <row r="4" spans="1:13" ht="21">
      <c r="A4" s="4"/>
      <c r="B4" s="4"/>
      <c r="C4" s="4"/>
      <c r="D4" s="4"/>
      <c r="E4" s="3"/>
      <c r="F4" s="7"/>
      <c r="G4" s="7"/>
      <c r="H4" s="7"/>
      <c r="I4" s="7"/>
      <c r="J4" s="7"/>
      <c r="K4" s="7"/>
      <c r="L4" s="7"/>
      <c r="M4" s="3"/>
    </row>
    <row r="5" spans="1:13" ht="21">
      <c r="A5" s="4"/>
      <c r="B5" s="4"/>
      <c r="C5" s="4"/>
      <c r="D5" s="4"/>
      <c r="E5" s="3"/>
      <c r="F5" s="7"/>
      <c r="G5" s="7"/>
      <c r="H5" s="7"/>
      <c r="I5" s="7"/>
      <c r="J5" s="7"/>
      <c r="K5" s="7"/>
      <c r="L5" s="7"/>
      <c r="M5" s="3"/>
    </row>
    <row r="6" spans="1:13" ht="21">
      <c r="A6" s="4"/>
      <c r="B6" s="4"/>
      <c r="C6" s="4"/>
      <c r="D6" s="4"/>
      <c r="E6" s="3"/>
      <c r="F6" s="7"/>
      <c r="G6" s="7"/>
      <c r="H6" s="7"/>
      <c r="I6" s="7"/>
      <c r="J6" s="7"/>
      <c r="K6" s="7"/>
      <c r="L6" s="7"/>
      <c r="M6" s="3"/>
    </row>
    <row r="7" spans="1:13" ht="21">
      <c r="A7" s="4"/>
      <c r="B7" s="4"/>
      <c r="C7" s="4"/>
      <c r="D7" s="4"/>
      <c r="E7" s="3"/>
      <c r="F7" s="7"/>
      <c r="G7" s="7"/>
      <c r="H7" s="7"/>
      <c r="I7" s="7"/>
      <c r="J7" s="7"/>
      <c r="K7" s="7"/>
      <c r="L7" s="7"/>
      <c r="M7" s="3"/>
    </row>
    <row r="8" spans="1:13" ht="21">
      <c r="A8" s="4"/>
      <c r="B8" s="4"/>
      <c r="C8" s="4"/>
      <c r="D8" s="4"/>
      <c r="E8" s="3"/>
      <c r="F8" s="7"/>
      <c r="G8" s="7"/>
      <c r="H8" s="7"/>
      <c r="I8" s="7"/>
      <c r="J8" s="7"/>
      <c r="K8" s="7"/>
      <c r="L8" s="7"/>
      <c r="M8" s="3"/>
    </row>
    <row r="9" spans="1:13" ht="21">
      <c r="A9" s="5"/>
      <c r="B9" s="5"/>
      <c r="C9" s="5"/>
      <c r="D9" s="5"/>
      <c r="E9" s="3"/>
      <c r="F9" s="7"/>
      <c r="G9" s="7"/>
      <c r="H9" s="7"/>
      <c r="I9" s="7"/>
      <c r="J9" s="7"/>
      <c r="K9" s="7"/>
      <c r="L9" s="7"/>
      <c r="M9" s="3"/>
    </row>
    <row r="10" spans="1:13" ht="21">
      <c r="A10" s="5"/>
      <c r="B10" s="5"/>
      <c r="C10" s="5"/>
      <c r="D10" s="5"/>
      <c r="E10" s="3"/>
      <c r="F10" s="7"/>
      <c r="G10" s="7"/>
      <c r="H10" s="7"/>
      <c r="I10" s="7"/>
      <c r="J10" s="7"/>
      <c r="K10" s="7"/>
      <c r="L10" s="7"/>
      <c r="M10" s="3"/>
    </row>
    <row r="11" spans="1:13" ht="21">
      <c r="A11" s="5"/>
      <c r="B11" s="20"/>
      <c r="C11" s="5"/>
      <c r="D11" s="5"/>
      <c r="E11" s="3"/>
      <c r="F11" s="7"/>
      <c r="G11" s="7"/>
      <c r="H11" s="7"/>
      <c r="I11" s="7"/>
      <c r="J11" s="7"/>
      <c r="K11" s="7"/>
      <c r="L11" s="7"/>
      <c r="M11" s="3"/>
    </row>
    <row r="12" spans="1:13" ht="21">
      <c r="A12" s="5"/>
      <c r="B12" s="5"/>
      <c r="C12" s="5"/>
      <c r="D12" s="5"/>
      <c r="E12" s="3"/>
      <c r="F12" s="7"/>
      <c r="G12" s="7"/>
      <c r="H12" s="7"/>
      <c r="I12" s="7"/>
      <c r="J12" s="7"/>
      <c r="K12" s="7"/>
      <c r="L12" s="7"/>
      <c r="M12" s="3"/>
    </row>
    <row r="13" spans="1:13" ht="21">
      <c r="A13" s="5"/>
      <c r="B13" s="5"/>
      <c r="C13" s="5"/>
      <c r="D13" s="5"/>
      <c r="E13" s="2"/>
      <c r="F13" s="7"/>
      <c r="G13" s="7"/>
      <c r="H13" s="7"/>
      <c r="I13" s="7"/>
      <c r="J13" s="7"/>
      <c r="K13" s="7"/>
      <c r="L13" s="7"/>
      <c r="M13" s="3"/>
    </row>
    <row r="14" spans="1:13" ht="21">
      <c r="A14" s="5"/>
      <c r="B14" s="5"/>
      <c r="C14" s="5"/>
      <c r="D14" s="5"/>
      <c r="E14" s="2"/>
      <c r="F14" s="7"/>
      <c r="G14" s="7"/>
      <c r="H14" s="7"/>
      <c r="I14" s="7"/>
      <c r="J14" s="7"/>
      <c r="K14" s="7"/>
      <c r="L14" s="7"/>
      <c r="M14" s="3"/>
    </row>
    <row r="15" spans="1:13" ht="38.25" customHeight="1">
      <c r="A15" s="26" t="s">
        <v>22</v>
      </c>
      <c r="B15" s="27"/>
      <c r="C15" s="27"/>
      <c r="D15" s="27"/>
      <c r="E15" s="27"/>
      <c r="F15" s="27"/>
      <c r="G15" s="27"/>
      <c r="H15" s="28"/>
      <c r="I15" s="13">
        <f>SUM(I3:I14)</f>
        <v>0</v>
      </c>
      <c r="J15" s="13">
        <f>SUM(J3:J14)</f>
        <v>0</v>
      </c>
      <c r="K15" s="13">
        <f>SUM(K3:K14)</f>
        <v>0</v>
      </c>
      <c r="L15" s="13">
        <f>SUM(L3:L14)</f>
        <v>0</v>
      </c>
      <c r="M15" s="14"/>
    </row>
    <row r="16" spans="1:13" ht="38.25" customHeight="1">
      <c r="A16" s="34" t="s">
        <v>19</v>
      </c>
      <c r="B16" s="35"/>
      <c r="C16" s="35"/>
      <c r="D16" s="35"/>
      <c r="E16" s="35"/>
      <c r="F16" s="35"/>
      <c r="G16" s="35"/>
      <c r="H16" s="35"/>
      <c r="I16" s="35"/>
      <c r="J16" s="35"/>
      <c r="K16" s="36"/>
      <c r="L16" s="6">
        <v>0</v>
      </c>
      <c r="M16" s="14"/>
    </row>
    <row r="17" spans="1:13" ht="38.25" customHeight="1">
      <c r="A17" s="26" t="s">
        <v>16</v>
      </c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15">
        <f>SUM(I15:L15)-L16</f>
        <v>0</v>
      </c>
      <c r="M17" s="14"/>
    </row>
    <row r="18" spans="1:13" ht="38.25" customHeight="1">
      <c r="A18" s="26" t="s">
        <v>20</v>
      </c>
      <c r="B18" s="27"/>
      <c r="C18" s="27"/>
      <c r="D18" s="27"/>
      <c r="E18" s="28"/>
      <c r="F18" s="15" t="s">
        <v>14</v>
      </c>
      <c r="G18" s="15"/>
      <c r="H18" s="15"/>
      <c r="I18" s="12" t="s">
        <v>15</v>
      </c>
      <c r="J18" s="15"/>
      <c r="K18" s="22">
        <f>+IF(I18="N",2%,1%)</f>
        <v>0.02</v>
      </c>
      <c r="L18" s="15">
        <f>+IF(richiesta_liq&lt;=5000,param!C1,IF(richiesta_liq&gt;150000,SUM(param!D2:D3),richiesta_liq*LOOKUP(richiesta_liq,param!A2:B3,param!C2:C3)))</f>
        <v>100</v>
      </c>
      <c r="M18" s="16"/>
    </row>
    <row r="19" ht="20.25" customHeight="1"/>
    <row r="20" ht="20.25" customHeight="1"/>
  </sheetData>
  <sheetProtection formatRows="0" insertRows="0" deleteRows="0" sort="0"/>
  <mergeCells count="6">
    <mergeCell ref="A17:K17"/>
    <mergeCell ref="J1:L1"/>
    <mergeCell ref="A18:E18"/>
    <mergeCell ref="D1:E1"/>
    <mergeCell ref="A15:H15"/>
    <mergeCell ref="A16:K16"/>
  </mergeCells>
  <dataValidations count="1">
    <dataValidation type="list" allowBlank="1" showInputMessage="1" showErrorMessage="1" sqref="I18">
      <formula1>R1:S1</formula1>
    </dataValidation>
  </dataValidations>
  <printOptions horizontalCentered="1"/>
  <pageMargins left="0.3937007874015748" right="0.7480314960629921" top="1.220472440944882" bottom="0.984251968503937" header="0.5118110236220472" footer="0.5118110236220472"/>
  <pageSetup fitToHeight="1" fitToWidth="1" horizontalDpi="600" verticalDpi="600" orientation="landscape" paperSize="9" scale="54" r:id="rId3"/>
  <headerFooter alignWithMargins="0">
    <oddHeader>&amp;C&amp;"Trebuchet MS,Grassetto"&amp;14Ordine Dottori Commercialisti ed Esperti Contabili
di ANCONA</oddHeader>
    <oddFooter>&amp;L&amp;"Trebuchet MS,Normale"www.odc.ancona.it
segreteria@odc.ancona.it&amp;C&amp;"Trebuchet MS,Grassetto"Liquidazione Parcella
SCHEMA CONFORME&amp;R&amp;"Trebuchet MS,Normale"Tel 071 206729
Fax 071 201998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3.28125" style="1" customWidth="1"/>
    <col min="2" max="3" width="16.140625" style="1" customWidth="1"/>
    <col min="4" max="4" width="11.7109375" style="1" customWidth="1"/>
  </cols>
  <sheetData>
    <row r="1" spans="1:3" ht="12.75">
      <c r="A1" s="1">
        <v>0</v>
      </c>
      <c r="B1" s="1">
        <v>5000</v>
      </c>
      <c r="C1">
        <f>+IF(fallim="N",100,50)</f>
        <v>100</v>
      </c>
    </row>
    <row r="2" spans="1:4" ht="12.75">
      <c r="A2" s="1">
        <v>5000.01</v>
      </c>
      <c r="B2" s="1">
        <v>150000</v>
      </c>
      <c r="C2" s="11">
        <f>+IF(fallim="N",2%,1%)</f>
        <v>0.02</v>
      </c>
      <c r="D2" s="1">
        <f>+ROUND(B2*C2,2)</f>
        <v>3000</v>
      </c>
    </row>
    <row r="3" spans="1:4" ht="12.75">
      <c r="A3" s="1">
        <v>150000.01</v>
      </c>
      <c r="B3" s="1">
        <v>99999999</v>
      </c>
      <c r="C3" s="11">
        <f>+IF(fallim="N",1%,0.5%)</f>
        <v>0.01</v>
      </c>
      <c r="D3" s="1">
        <f>+ROUND((richiesta_liq-param!B2)*C3,2)</f>
        <v>-1500</v>
      </c>
    </row>
  </sheetData>
  <sheetProtection password="E96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ODCEC Ancona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 conforme liquidazione parcella</dc:title>
  <dc:subject/>
  <dc:creator>smoretti</dc:creator>
  <cp:keywords/>
  <dc:description/>
  <cp:lastModifiedBy>Cristian Brunori</cp:lastModifiedBy>
  <cp:lastPrinted>2008-11-28T10:53:13Z</cp:lastPrinted>
  <dcterms:created xsi:type="dcterms:W3CDTF">2008-06-16T13:38:46Z</dcterms:created>
  <dcterms:modified xsi:type="dcterms:W3CDTF">2012-09-14T15:35:36Z</dcterms:modified>
  <cp:category/>
  <cp:version/>
  <cp:contentType/>
  <cp:contentStatus/>
</cp:coreProperties>
</file>